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18\საშტატო\აპარატი\გადმოგზავნილები\"/>
    </mc:Choice>
  </mc:AlternateContent>
  <bookViews>
    <workbookView xWindow="480" yWindow="765" windowWidth="21840" windowHeight="93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Sheet1!$B$1:$G$17</definedName>
  </definedNames>
  <calcPr calcId="162913"/>
</workbook>
</file>

<file path=xl/calcChain.xml><?xml version="1.0" encoding="utf-8"?>
<calcChain xmlns="http://schemas.openxmlformats.org/spreadsheetml/2006/main">
  <c r="D14" i="1" l="1"/>
  <c r="G14" i="1" l="1"/>
  <c r="E14" i="1"/>
  <c r="F4" i="1"/>
  <c r="F5" i="1"/>
  <c r="F6" i="1"/>
  <c r="F7" i="1"/>
  <c r="F8" i="1"/>
  <c r="F9" i="1"/>
  <c r="F10" i="1"/>
  <c r="F11" i="1"/>
  <c r="F12" i="1"/>
  <c r="F13" i="1"/>
  <c r="F14" i="1" l="1"/>
  <c r="G16" i="1" s="1"/>
  <c r="G17" i="1" s="1"/>
  <c r="G15" i="1"/>
</calcChain>
</file>

<file path=xl/sharedStrings.xml><?xml version="1.0" encoding="utf-8"?>
<sst xmlns="http://schemas.openxmlformats.org/spreadsheetml/2006/main" count="26" uniqueCount="23">
  <si>
    <t>თანამდებობის დასახელება</t>
  </si>
  <si>
    <t>სახელი, გვარი</t>
  </si>
  <si>
    <t>თანამდებობრივი სარგო</t>
  </si>
  <si>
    <t>ვერა ბაზიარი</t>
  </si>
  <si>
    <t>ნინო ჯაფარიძე</t>
  </si>
  <si>
    <t>ჯანმრთელობის დაცვის დეპარტამენტის საორგანიზაციო  სამმართველო</t>
  </si>
  <si>
    <t>გიორგი მარჯანიძე</t>
  </si>
  <si>
    <t>ირინა ტატიშვილი</t>
  </si>
  <si>
    <t>ჯანმრთელობის დაცვის დეპარტამენტი</t>
  </si>
  <si>
    <t>ინფორმაციული ტექნოლოგიების დეპარტამენტი</t>
  </si>
  <si>
    <t>შოთა ჯამბურიძე</t>
  </si>
  <si>
    <t xml:space="preserve">ადამიანური რესურსების მართვისა და საერთაშორისო ურთიერთობების დეპარტამენტი </t>
  </si>
  <si>
    <t>მარიეტა გიგაური</t>
  </si>
  <si>
    <t xml:space="preserve">ეკა კაპანაძე   </t>
  </si>
  <si>
    <t xml:space="preserve">სოციალური დაცვის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სოციალურ საკითხთა და პროგრამების სამმართველო                                                </t>
  </si>
  <si>
    <t xml:space="preserve">სოციალური დაცვის დეპარტამენტი                                                                                                                                                                                                                                                                                                                                                                                          პროგრამების მონიტორინგის სამმართველო                                                </t>
  </si>
  <si>
    <t xml:space="preserve">შრომისა და დასაქმების პოლიტიკის დეპარტამენტი </t>
  </si>
  <si>
    <t>ზევარ ჩხაიძე</t>
  </si>
  <si>
    <t>მიხეილ პაპავა</t>
  </si>
  <si>
    <t>ევგენია მათურელი</t>
  </si>
  <si>
    <t>2017 წლის 1 იანვრიდან 2018 წლის 1 იანვრამდე მიღებული თანამდებობრივი საროს ოდენობა ოდენობა</t>
  </si>
  <si>
    <t xml:space="preserve"> 4/12</t>
  </si>
  <si>
    <t>2018 წლის  თვის სარგო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</si>
</sst>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name val="Arial"/>
      <family val="2"/>
      <charset val="204"/>
    </font>
    <font>
      <b/>
      <sz val="10"/>
      <color theme="1"/>
      <name val="Sylfaen"/>
      <family val="1"/>
    </font>
    <font>
      <b/>
      <sz val="8"/>
      <color theme="1"/>
      <name val="Sylfaen"/>
      <family val="1"/>
      <charset val="204"/>
    </font>
    <font>
      <sz val="10"/>
      <name val="Sylfaen"/>
      <family val="1"/>
      <charset val="204"/>
    </font>
    <font>
      <sz val="10"/>
      <name val="Sylfaen"/>
      <family val="1"/>
    </font>
    <font>
      <sz val="10"/>
      <color theme="1"/>
      <name val="Sylfaen"/>
      <family val="1"/>
    </font>
    <font>
      <sz val="11"/>
      <color theme="1"/>
      <name val="Calibri"/>
      <family val="2"/>
      <scheme val="minor"/>
    </font>
    <font>
      <sz val="10"/>
      <color rgb="FFFF0000"/>
      <name val="Sylfae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9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7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43" fontId="2" fillId="0" borderId="1" xfId="2" applyFont="1" applyBorder="1" applyAlignment="1">
      <alignment horizontal="center" vertical="center" wrapText="1"/>
    </xf>
    <xf numFmtId="43" fontId="2" fillId="0" borderId="0" xfId="0" applyNumberFormat="1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" fontId="5" fillId="0" borderId="2" xfId="0" applyNumberFormat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8"/>
  <sheetViews>
    <sheetView tabSelected="1" workbookViewId="0">
      <selection activeCell="G16" sqref="G16"/>
    </sheetView>
  </sheetViews>
  <sheetFormatPr defaultRowHeight="15" x14ac:dyDescent="0.25"/>
  <cols>
    <col min="1" max="1" width="2.5703125" style="2" customWidth="1"/>
    <col min="2" max="2" width="43.5703125" style="2" customWidth="1"/>
    <col min="3" max="3" width="25.85546875" style="2" customWidth="1"/>
    <col min="4" max="4" width="13.85546875" style="9" customWidth="1"/>
    <col min="5" max="5" width="19" style="1" customWidth="1"/>
    <col min="6" max="6" width="11.28515625" style="2" customWidth="1"/>
    <col min="7" max="7" width="13.42578125" style="2" customWidth="1"/>
    <col min="8" max="8" width="11.42578125" style="2" bestFit="1" customWidth="1"/>
    <col min="9" max="9" width="9.7109375" style="2" bestFit="1" customWidth="1"/>
    <col min="10" max="16384" width="9.140625" style="2"/>
  </cols>
  <sheetData>
    <row r="1" spans="2:9" ht="38.25" customHeight="1" x14ac:dyDescent="0.25">
      <c r="B1" s="29" t="s">
        <v>0</v>
      </c>
      <c r="C1" s="31" t="s">
        <v>1</v>
      </c>
      <c r="D1" s="32" t="s">
        <v>2</v>
      </c>
      <c r="E1" s="27" t="s">
        <v>20</v>
      </c>
      <c r="F1" s="34" t="s">
        <v>21</v>
      </c>
      <c r="G1" s="32" t="s">
        <v>22</v>
      </c>
    </row>
    <row r="2" spans="2:9" ht="34.5" customHeight="1" x14ac:dyDescent="0.25">
      <c r="B2" s="30"/>
      <c r="C2" s="31"/>
      <c r="D2" s="33"/>
      <c r="E2" s="28"/>
      <c r="F2" s="28"/>
      <c r="G2" s="33"/>
    </row>
    <row r="3" spans="2:9" ht="23.25" customHeight="1" x14ac:dyDescent="0.25">
      <c r="B3" s="10">
        <v>1</v>
      </c>
      <c r="C3" s="11">
        <v>2</v>
      </c>
      <c r="D3" s="12">
        <v>3</v>
      </c>
      <c r="E3" s="19">
        <v>4</v>
      </c>
      <c r="F3" s="19">
        <v>5</v>
      </c>
      <c r="G3" s="26">
        <v>6</v>
      </c>
    </row>
    <row r="4" spans="2:9" ht="45" x14ac:dyDescent="0.25">
      <c r="B4" s="13" t="s">
        <v>11</v>
      </c>
      <c r="C4" s="4" t="s">
        <v>12</v>
      </c>
      <c r="D4" s="7">
        <v>900</v>
      </c>
      <c r="E4" s="21">
        <v>9978.57</v>
      </c>
      <c r="F4" s="22">
        <f t="shared" ref="F4:F13" si="0">E4/12</f>
        <v>831.54750000000001</v>
      </c>
      <c r="G4" s="23"/>
      <c r="H4" s="18"/>
    </row>
    <row r="5" spans="2:9" ht="45" x14ac:dyDescent="0.25">
      <c r="B5" s="13" t="s">
        <v>11</v>
      </c>
      <c r="C5" s="8" t="s">
        <v>13</v>
      </c>
      <c r="D5" s="7">
        <v>500</v>
      </c>
      <c r="E5" s="21">
        <v>15254.55</v>
      </c>
      <c r="F5" s="22">
        <f t="shared" si="0"/>
        <v>1271.2124999999999</v>
      </c>
      <c r="G5" s="23"/>
      <c r="H5" s="18"/>
    </row>
    <row r="6" spans="2:9" ht="45" x14ac:dyDescent="0.25">
      <c r="B6" s="15" t="s">
        <v>14</v>
      </c>
      <c r="C6" s="6" t="s">
        <v>4</v>
      </c>
      <c r="D6" s="7">
        <v>1000</v>
      </c>
      <c r="E6" s="20">
        <v>13000</v>
      </c>
      <c r="F6" s="22">
        <f t="shared" si="0"/>
        <v>1083.3333333333333</v>
      </c>
      <c r="G6" s="22"/>
    </row>
    <row r="7" spans="2:9" ht="30" x14ac:dyDescent="0.25">
      <c r="B7" s="15" t="s">
        <v>15</v>
      </c>
      <c r="C7" s="5" t="s">
        <v>6</v>
      </c>
      <c r="D7" s="7">
        <v>800</v>
      </c>
      <c r="E7" s="20">
        <v>10400</v>
      </c>
      <c r="F7" s="22">
        <f t="shared" si="0"/>
        <v>866.66666666666663</v>
      </c>
      <c r="G7" s="22"/>
    </row>
    <row r="8" spans="2:9" ht="30" x14ac:dyDescent="0.25">
      <c r="B8" s="16" t="s">
        <v>5</v>
      </c>
      <c r="C8" s="5" t="s">
        <v>3</v>
      </c>
      <c r="D8" s="7">
        <v>1000</v>
      </c>
      <c r="E8" s="20">
        <v>13000</v>
      </c>
      <c r="F8" s="22">
        <f t="shared" si="0"/>
        <v>1083.3333333333333</v>
      </c>
      <c r="G8" s="22"/>
    </row>
    <row r="9" spans="2:9" x14ac:dyDescent="0.25">
      <c r="B9" s="16" t="s">
        <v>8</v>
      </c>
      <c r="C9" s="5" t="s">
        <v>7</v>
      </c>
      <c r="D9" s="7">
        <v>1250</v>
      </c>
      <c r="E9" s="20">
        <v>16250</v>
      </c>
      <c r="F9" s="22">
        <f t="shared" si="0"/>
        <v>1354.1666666666667</v>
      </c>
      <c r="G9" s="22"/>
    </row>
    <row r="10" spans="2:9" ht="39.75" customHeight="1" x14ac:dyDescent="0.25">
      <c r="B10" s="17" t="s">
        <v>16</v>
      </c>
      <c r="C10" s="6" t="s">
        <v>17</v>
      </c>
      <c r="D10" s="7">
        <v>1100</v>
      </c>
      <c r="E10" s="20">
        <v>13100</v>
      </c>
      <c r="F10" s="22">
        <f t="shared" si="0"/>
        <v>1091.6666666666667</v>
      </c>
      <c r="G10" s="22"/>
    </row>
    <row r="11" spans="2:9" ht="30" x14ac:dyDescent="0.25">
      <c r="B11" s="14" t="s">
        <v>9</v>
      </c>
      <c r="C11" s="5" t="s">
        <v>10</v>
      </c>
      <c r="D11" s="7">
        <v>1875</v>
      </c>
      <c r="E11" s="20">
        <v>24375</v>
      </c>
      <c r="F11" s="22">
        <f t="shared" si="0"/>
        <v>2031.25</v>
      </c>
      <c r="G11" s="22"/>
    </row>
    <row r="12" spans="2:9" ht="30" x14ac:dyDescent="0.25">
      <c r="B12" s="14" t="s">
        <v>9</v>
      </c>
      <c r="C12" s="5" t="s">
        <v>18</v>
      </c>
      <c r="D12" s="7">
        <v>3200</v>
      </c>
      <c r="E12" s="20">
        <v>27520</v>
      </c>
      <c r="F12" s="22">
        <f t="shared" si="0"/>
        <v>2293.3333333333335</v>
      </c>
      <c r="G12" s="22"/>
    </row>
    <row r="13" spans="2:9" ht="30" x14ac:dyDescent="0.25">
      <c r="B13" s="14" t="s">
        <v>9</v>
      </c>
      <c r="C13" s="5" t="s">
        <v>19</v>
      </c>
      <c r="D13" s="7">
        <v>1600</v>
      </c>
      <c r="E13" s="20">
        <v>12290.91</v>
      </c>
      <c r="F13" s="22">
        <f t="shared" si="0"/>
        <v>1024.2425000000001</v>
      </c>
      <c r="G13" s="22"/>
    </row>
    <row r="14" spans="2:9" x14ac:dyDescent="0.25">
      <c r="D14" s="24">
        <f>SUM(D4:D13)</f>
        <v>13225</v>
      </c>
      <c r="E14" s="24">
        <f>SUM(E4:E13)</f>
        <v>155169.03</v>
      </c>
      <c r="F14" s="24">
        <f>SUM(F4:F13)</f>
        <v>12930.752500000001</v>
      </c>
      <c r="G14" s="24">
        <f>SUM(G4:G13)</f>
        <v>0</v>
      </c>
      <c r="H14" s="25"/>
      <c r="I14" s="25"/>
    </row>
    <row r="15" spans="2:9" x14ac:dyDescent="0.25">
      <c r="G15" s="25">
        <f>D14-G14</f>
        <v>13225</v>
      </c>
    </row>
    <row r="16" spans="2:9" x14ac:dyDescent="0.25">
      <c r="G16" s="25">
        <f>F14-G14</f>
        <v>12930.752500000001</v>
      </c>
    </row>
    <row r="17" spans="4:7" x14ac:dyDescent="0.25">
      <c r="G17" s="25">
        <f>G16*12</f>
        <v>155169.03</v>
      </c>
    </row>
    <row r="18" spans="4:7" x14ac:dyDescent="0.3">
      <c r="D18" s="3"/>
    </row>
  </sheetData>
  <mergeCells count="6">
    <mergeCell ref="G1:G2"/>
    <mergeCell ref="B1:B2"/>
    <mergeCell ref="C1:C2"/>
    <mergeCell ref="D1:D2"/>
    <mergeCell ref="E1:E2"/>
    <mergeCell ref="F1:F2"/>
  </mergeCells>
  <pageMargins left="0" right="0" top="0" bottom="0" header="0" footer="0"/>
  <pageSetup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Maia Gotiashvili</cp:lastModifiedBy>
  <cp:lastPrinted>2018-01-31T11:37:43Z</cp:lastPrinted>
  <dcterms:created xsi:type="dcterms:W3CDTF">2012-07-24T10:19:57Z</dcterms:created>
  <dcterms:modified xsi:type="dcterms:W3CDTF">2018-01-31T12:58:19Z</dcterms:modified>
</cp:coreProperties>
</file>